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5\декабр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5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<sst xmlns="http://schemas.openxmlformats.org/spreadsheetml/2006/main" count="219" uniqueCount="55">
  <si>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</si>
  <si>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</si>
  <si>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</si>
  <si>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</si>
  <si>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</si>
  <si>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</si>
  <si>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</si>
  <si>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</si>
  <si>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</si>
  <si>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</si>
  <si>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</si>
  <si>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</si>
  <si>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</si>
  <si>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</si>
  <si>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</si>
  <si>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</si>
  <si>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</si>
  <si>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</si>
  <si>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</si>
  <si>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</si>
  <si>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</si>
  <si>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</si>
  <si>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</si>
  <si>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</si>
  <si>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</si>
  <si>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</si>
  <si>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</si>
  <si>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</si>
  <si>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</si>
  <si>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</si>
  <si>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</si>
  <si>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</si>
  <si>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</si>
  <si>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</si>
  <si>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</si>
  <si>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</si>
  <si>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</si>
  <si>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</si>
  <si>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</si>
  <si>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</si>
  <si>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</si>
  <si>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</si>
  <si>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31.01.25</t>
  </si>
  <si>
    <t>на 31.03.25</t>
  </si>
  <si>
    <t>на 30.04.25</t>
  </si>
  <si>
    <t>на 31.05.25</t>
  </si>
  <si>
    <t>на 30.06.25</t>
  </si>
  <si>
    <t>на 31.07.25</t>
  </si>
  <si>
    <t>на 31.08.25</t>
  </si>
  <si>
    <t>на 30.09.25</t>
  </si>
  <si>
    <t>на 31.10.25</t>
  </si>
  <si>
    <t>на 30.11.25</t>
  </si>
  <si>
    <t>на 31.12.25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</si>
  <si>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01.01.2025)</t>
  </si>
  <si>
    <t>на 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</si>
</sst>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zoomScale="89" zoomScaleNormal="89" workbookViewId="0">
      <selection activeCell="O24" sqref="O24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12" width="9.42578125" customWidth="1"/>
    <col min="13" max="13" width="9.140625" customWidth="1"/>
    <col min="14" max="15" width="9.42578125" customWidth="1"/>
    <col min="16" max="16" width="22.42578125" customWidth="1" outlineLevel="1"/>
    <col min="17" max="20" width="9.140625" customWidth="1" outlineLevel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53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54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  <c r="K4" s="35" t="s">
        <v>48</v>
      </c>
      <c r="L4" s="35" t="s">
        <v>49</v>
      </c>
      <c r="M4" s="35" t="s">
        <v>50</v>
      </c>
      <c r="N4" s="35" t="s">
        <v>51</v>
      </c>
      <c r="O4" s="35" t="s">
        <v>52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2</v>
      </c>
      <c r="E5" s="39">
        <f t="shared" si="0"/>
        <v>3</v>
      </c>
      <c r="F5" s="39">
        <f t="shared" si="0"/>
        <v>3</v>
      </c>
      <c r="G5" s="39">
        <f>G17+G28</f>
        <v>7</v>
      </c>
      <c r="H5" s="39">
        <f t="shared" ref="H5:I5" si="1">H17+H28</f>
        <v>17</v>
      </c>
      <c r="I5" s="39">
        <f t="shared" si="1"/>
        <v>18</v>
      </c>
      <c r="J5" s="50">
        <f t="shared" si="0"/>
        <v>20</v>
      </c>
      <c r="K5" s="50">
        <f t="shared" si="0"/>
        <v>21</v>
      </c>
      <c r="L5" s="50">
        <f t="shared" si="0"/>
        <v>23</v>
      </c>
      <c r="M5" s="50">
        <f t="shared" ref="M5" si="2">M17+M28</f>
        <v>24</v>
      </c>
      <c r="N5" s="50">
        <f t="shared" ref="N5:O5" si="3">N17+N28</f>
        <v>25</v>
      </c>
      <c r="O5" s="50">
        <f t="shared" si="3"/>
        <v>26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24.95</v>
      </c>
      <c r="E6" s="40">
        <f t="shared" si="4"/>
        <v>24.950001</v>
      </c>
      <c r="F6" s="40">
        <f t="shared" si="4"/>
        <v>24.950001</v>
      </c>
      <c r="G6" s="40">
        <f t="shared" si="4"/>
        <v>50.880002000000005</v>
      </c>
      <c r="H6" s="40">
        <f t="shared" ref="H6:I6" si="5">H18+H29</f>
        <v>134.08000699999999</v>
      </c>
      <c r="I6" s="40">
        <f t="shared" si="5"/>
        <v>254.08000700000002</v>
      </c>
      <c r="J6" s="51">
        <f t="shared" si="4"/>
        <v>254.08000900000002</v>
      </c>
      <c r="K6" s="51">
        <f>K18+K29</f>
        <v>256.65360900000002</v>
      </c>
      <c r="L6" s="51">
        <f t="shared" si="4"/>
        <v>280.77410900000001</v>
      </c>
      <c r="M6" s="51">
        <f t="shared" ref="M6:O6" si="6">M18+M29</f>
        <v>329.77410899999995</v>
      </c>
      <c r="N6" s="51">
        <f t="shared" si="6"/>
        <v>378.77410899999995</v>
      </c>
      <c r="O6" s="51">
        <f t="shared" si="6"/>
        <v>383.67410899999999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3</v>
      </c>
      <c r="I7" s="39">
        <f t="shared" si="8"/>
        <v>5</v>
      </c>
      <c r="J7" s="50">
        <f t="shared" si="7"/>
        <v>5</v>
      </c>
      <c r="K7" s="50">
        <f t="shared" si="7"/>
        <v>6</v>
      </c>
      <c r="L7" s="50">
        <f t="shared" si="7"/>
        <v>12</v>
      </c>
      <c r="M7" s="50">
        <f t="shared" ref="M7:O7" si="9">M19+M30</f>
        <v>12</v>
      </c>
      <c r="N7" s="50">
        <f t="shared" si="9"/>
        <v>15</v>
      </c>
      <c r="O7" s="50">
        <f t="shared" si="9"/>
        <v>16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1</v>
      </c>
      <c r="E8" s="39">
        <f t="shared" si="10"/>
        <v>2</v>
      </c>
      <c r="F8" s="39">
        <f t="shared" si="10"/>
        <v>2</v>
      </c>
      <c r="G8" s="39">
        <f t="shared" ref="G8:H10" si="11">G20+G31</f>
        <v>3</v>
      </c>
      <c r="H8" s="39">
        <f t="shared" si="11"/>
        <v>5</v>
      </c>
      <c r="I8" s="39">
        <f t="shared" ref="I8" si="12">I20+I31</f>
        <v>8</v>
      </c>
      <c r="J8" s="50">
        <f t="shared" ref="J8:L12" si="13">J20+J31</f>
        <v>9</v>
      </c>
      <c r="K8" s="50">
        <f t="shared" si="13"/>
        <v>9</v>
      </c>
      <c r="L8" s="50">
        <f t="shared" si="13"/>
        <v>10</v>
      </c>
      <c r="M8" s="50">
        <f t="shared" ref="M8:O8" si="14">M20+M31</f>
        <v>11</v>
      </c>
      <c r="N8" s="50">
        <f t="shared" si="14"/>
        <v>12</v>
      </c>
      <c r="O8" s="50">
        <f t="shared" si="14"/>
        <v>12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10</v>
      </c>
      <c r="E9" s="40">
        <f t="shared" si="10"/>
        <v>11.711</v>
      </c>
      <c r="F9" s="40">
        <f t="shared" si="10"/>
        <v>11.711</v>
      </c>
      <c r="G9" s="40">
        <f t="shared" si="11"/>
        <v>18.658999999999999</v>
      </c>
      <c r="H9" s="40">
        <f t="shared" si="11"/>
        <v>25.779559999999996</v>
      </c>
      <c r="I9" s="40">
        <f t="shared" ref="I9" si="15">I21+I32</f>
        <v>78.079559999999987</v>
      </c>
      <c r="J9" s="51">
        <f t="shared" si="13"/>
        <v>80.276559999999989</v>
      </c>
      <c r="K9" s="51">
        <f t="shared" si="13"/>
        <v>80.276559999999989</v>
      </c>
      <c r="L9" s="51">
        <f t="shared" si="13"/>
        <v>81.176559999999995</v>
      </c>
      <c r="M9" s="51">
        <f t="shared" ref="M9:O9" si="16">M21+M32</f>
        <v>201.17655999999999</v>
      </c>
      <c r="N9" s="51">
        <f t="shared" si="16"/>
        <v>220.37655999999998</v>
      </c>
      <c r="O9" s="51">
        <f t="shared" si="16"/>
        <v>220.37655999999998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75.90259935600001</v>
      </c>
      <c r="E10" s="46">
        <f t="shared" si="10"/>
        <v>75.921024371999991</v>
      </c>
      <c r="F10" s="46">
        <f t="shared" si="10"/>
        <v>75.921024371999991</v>
      </c>
      <c r="G10" s="46">
        <f t="shared" si="11"/>
        <v>75.970447187999994</v>
      </c>
      <c r="H10" s="46">
        <f t="shared" si="11"/>
        <v>77.11753152</v>
      </c>
      <c r="I10" s="46">
        <f t="shared" ref="I10" si="17">I22+I33</f>
        <v>331.35316642800001</v>
      </c>
      <c r="J10" s="52">
        <f t="shared" si="13"/>
        <v>332.48182574399999</v>
      </c>
      <c r="K10" s="52">
        <f t="shared" si="13"/>
        <v>332.48182574399999</v>
      </c>
      <c r="L10" s="52">
        <f t="shared" si="13"/>
        <v>332.50025076000003</v>
      </c>
      <c r="M10" s="52">
        <f t="shared" ref="M10:O10" si="18">M22+M33</f>
        <v>1134.1002507599999</v>
      </c>
      <c r="N10" s="52">
        <f t="shared" si="18"/>
        <v>1134.1496735759997</v>
      </c>
      <c r="O10" s="52">
        <f t="shared" si="18"/>
        <v>1134.1496735759997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1</v>
      </c>
      <c r="H11" s="39">
        <f t="shared" si="19"/>
        <v>1</v>
      </c>
      <c r="I11" s="39">
        <f t="shared" si="19"/>
        <v>1</v>
      </c>
      <c r="J11" s="50">
        <f t="shared" si="13"/>
        <v>1</v>
      </c>
      <c r="K11" s="50">
        <f t="shared" si="13"/>
        <v>1</v>
      </c>
      <c r="L11" s="50">
        <f t="shared" si="13"/>
        <v>1</v>
      </c>
      <c r="M11" s="50">
        <f t="shared" ref="M11:O11" si="20">M23+M34</f>
        <v>1</v>
      </c>
      <c r="N11" s="50">
        <f t="shared" si="20"/>
        <v>1</v>
      </c>
      <c r="O11" s="50">
        <f t="shared" si="20"/>
        <v>2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48.514499999999998</v>
      </c>
      <c r="G12" s="40">
        <f t="shared" si="19"/>
        <v>48.514499999999998</v>
      </c>
      <c r="H12" s="40">
        <f t="shared" si="19"/>
        <v>48.514499999999998</v>
      </c>
      <c r="I12" s="40">
        <f t="shared" si="19"/>
        <v>48.514499999999998</v>
      </c>
      <c r="J12" s="51">
        <f t="shared" si="13"/>
        <v>48.514499999999998</v>
      </c>
      <c r="K12" s="51">
        <f t="shared" si="13"/>
        <v>48.514499999999998</v>
      </c>
      <c r="L12" s="51">
        <f t="shared" si="13"/>
        <v>48.514499999999998</v>
      </c>
      <c r="M12" s="51">
        <f t="shared" ref="M12:O12" si="21">M24+M35</f>
        <v>48.514499999999998</v>
      </c>
      <c r="N12" s="51">
        <f t="shared" si="21"/>
        <v>48.514499999999998</v>
      </c>
      <c r="O12" s="51">
        <f t="shared" si="21"/>
        <v>52.586500000000001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31.01.25</v>
      </c>
      <c r="E16" s="35" t="str">
        <f t="shared" ref="E16:O16" si="22">E4</f>
        <v>на 28.02.25</v>
      </c>
      <c r="F16" s="35" t="str">
        <f t="shared" si="22"/>
        <v>на 31.03.25</v>
      </c>
      <c r="G16" s="35" t="str">
        <f t="shared" si="22"/>
        <v>на 30.04.25</v>
      </c>
      <c r="H16" s="35" t="str">
        <f t="shared" si="22"/>
        <v>на 31.05.25</v>
      </c>
      <c r="I16" s="35" t="str">
        <f t="shared" si="22"/>
        <v>на 30.06.25</v>
      </c>
      <c r="J16" s="35" t="str">
        <f t="shared" si="22"/>
        <v>на 31.07.25</v>
      </c>
      <c r="K16" s="35" t="str">
        <f t="shared" si="22"/>
        <v>на 31.08.25</v>
      </c>
      <c r="L16" s="35" t="str">
        <f t="shared" si="22"/>
        <v>на 30.09.25</v>
      </c>
      <c r="M16" s="35" t="str">
        <f t="shared" si="22"/>
        <v>на 31.10.25</v>
      </c>
      <c r="N16" s="35" t="str">
        <f t="shared" si="22"/>
        <v>на 30.11.25</v>
      </c>
      <c r="O16" s="35" t="str">
        <f t="shared" si="22"/>
        <v>на 31.12.25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1</v>
      </c>
      <c r="E17" s="39">
        <v>1</v>
      </c>
      <c r="F17" s="39">
        <v>1</v>
      </c>
      <c r="G17" s="39">
        <v>3</v>
      </c>
      <c r="H17" s="39">
        <v>8</v>
      </c>
      <c r="I17" s="39">
        <v>9</v>
      </c>
      <c r="J17" s="39">
        <v>9</v>
      </c>
      <c r="K17" s="39">
        <v>10</v>
      </c>
      <c r="L17" s="39">
        <v>11</v>
      </c>
      <c r="M17" s="39">
        <v>12</v>
      </c>
      <c r="N17" s="39">
        <v>13</v>
      </c>
      <c r="O17" s="39">
        <v>14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4.95</v>
      </c>
      <c r="E18" s="46">
        <v>4.95</v>
      </c>
      <c r="F18" s="39">
        <v>4.95</v>
      </c>
      <c r="G18" s="39">
        <v>11.85</v>
      </c>
      <c r="H18" s="39">
        <v>95.05</v>
      </c>
      <c r="I18" s="39">
        <v>215.05</v>
      </c>
      <c r="J18" s="39">
        <v>215.05</v>
      </c>
      <c r="K18" s="39">
        <v>217.62360000000001</v>
      </c>
      <c r="L18" s="39">
        <v>222.54410000000001</v>
      </c>
      <c r="M18" s="39">
        <v>271.54409999999996</v>
      </c>
      <c r="N18" s="39">
        <v>320.54409999999996</v>
      </c>
      <c r="O18" s="39">
        <v>325.44409999999999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2</v>
      </c>
      <c r="I19" s="39">
        <v>3</v>
      </c>
      <c r="J19" s="39">
        <v>3</v>
      </c>
      <c r="K19" s="39">
        <v>3</v>
      </c>
      <c r="L19" s="39">
        <v>5</v>
      </c>
      <c r="M19" s="39">
        <v>5</v>
      </c>
      <c r="N19" s="39">
        <v>7</v>
      </c>
      <c r="O19" s="39">
        <v>8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1</v>
      </c>
      <c r="E20" s="39">
        <v>2</v>
      </c>
      <c r="F20" s="39">
        <v>2</v>
      </c>
      <c r="G20" s="39">
        <v>2</v>
      </c>
      <c r="H20" s="39">
        <v>4</v>
      </c>
      <c r="I20" s="39">
        <v>7</v>
      </c>
      <c r="J20" s="39">
        <v>8</v>
      </c>
      <c r="K20" s="39">
        <v>8</v>
      </c>
      <c r="L20" s="39">
        <v>9</v>
      </c>
      <c r="M20" s="39">
        <v>10</v>
      </c>
      <c r="N20" s="39">
        <v>10</v>
      </c>
      <c r="O20" s="39">
        <v>10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10</v>
      </c>
      <c r="E21" s="40">
        <v>11.711</v>
      </c>
      <c r="F21" s="40">
        <v>11.711</v>
      </c>
      <c r="G21" s="40">
        <v>11.711</v>
      </c>
      <c r="H21" s="40">
        <v>18.831559999999996</v>
      </c>
      <c r="I21" s="40">
        <v>71.131559999999993</v>
      </c>
      <c r="J21" s="40">
        <v>73.328559999999996</v>
      </c>
      <c r="K21" s="40">
        <v>73.328559999999996</v>
      </c>
      <c r="L21" s="40">
        <v>74.228560000000002</v>
      </c>
      <c r="M21" s="40">
        <v>194.22855999999999</v>
      </c>
      <c r="N21" s="40">
        <v>194.22855999999999</v>
      </c>
      <c r="O21" s="40">
        <v>194.22855999999999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75.90259935600001</v>
      </c>
      <c r="E22" s="46">
        <v>75.921024371999991</v>
      </c>
      <c r="F22" s="46">
        <v>75.921024371999991</v>
      </c>
      <c r="G22" s="46">
        <v>75.921024371999991</v>
      </c>
      <c r="H22" s="46">
        <v>77.068108703999997</v>
      </c>
      <c r="I22" s="46">
        <v>331.30374361200001</v>
      </c>
      <c r="J22" s="46">
        <v>332.43240292799999</v>
      </c>
      <c r="K22" s="46">
        <v>332.43240292799999</v>
      </c>
      <c r="L22" s="46">
        <v>332.45082794400003</v>
      </c>
      <c r="M22" s="46">
        <v>1134.0508279439998</v>
      </c>
      <c r="N22" s="46">
        <v>1134.0508279439998</v>
      </c>
      <c r="O22" s="46">
        <v>1134.0508279439998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1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4.0720000000000001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31.01.25</v>
      </c>
      <c r="E27" s="35" t="str">
        <f t="shared" ref="E27:O27" si="23">E4</f>
        <v>на 28.02.25</v>
      </c>
      <c r="F27" s="35" t="str">
        <f t="shared" si="23"/>
        <v>на 31.03.25</v>
      </c>
      <c r="G27" s="35" t="str">
        <f t="shared" si="23"/>
        <v>на 30.04.25</v>
      </c>
      <c r="H27" s="35" t="str">
        <f t="shared" si="23"/>
        <v>на 31.05.25</v>
      </c>
      <c r="I27" s="35" t="str">
        <f t="shared" si="23"/>
        <v>на 30.06.25</v>
      </c>
      <c r="J27" s="35" t="str">
        <f t="shared" si="23"/>
        <v>на 31.07.25</v>
      </c>
      <c r="K27" s="35" t="str">
        <f t="shared" si="23"/>
        <v>на 31.08.25</v>
      </c>
      <c r="L27" s="35" t="str">
        <f t="shared" si="23"/>
        <v>на 30.09.25</v>
      </c>
      <c r="M27" s="35" t="str">
        <f t="shared" si="23"/>
        <v>на 31.10.25</v>
      </c>
      <c r="N27" s="35" t="str">
        <f t="shared" si="23"/>
        <v>на 30.11.25</v>
      </c>
      <c r="O27" s="35" t="str">
        <f t="shared" si="23"/>
        <v>на 31.12.25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1</v>
      </c>
      <c r="E28" s="39">
        <v>2</v>
      </c>
      <c r="F28" s="39">
        <v>2</v>
      </c>
      <c r="G28" s="39">
        <v>4</v>
      </c>
      <c r="H28" s="39">
        <v>9</v>
      </c>
      <c r="I28" s="39">
        <v>9</v>
      </c>
      <c r="J28" s="39">
        <v>11</v>
      </c>
      <c r="K28" s="39">
        <v>11</v>
      </c>
      <c r="L28" s="39">
        <v>12</v>
      </c>
      <c r="M28" s="39">
        <v>12</v>
      </c>
      <c r="N28" s="39">
        <v>12</v>
      </c>
      <c r="O28" s="39">
        <v>12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20</v>
      </c>
      <c r="E29" s="40">
        <v>20.000001000000001</v>
      </c>
      <c r="F29" s="40">
        <v>20.000001000000001</v>
      </c>
      <c r="G29" s="40">
        <v>39.030002000000003</v>
      </c>
      <c r="H29" s="40">
        <v>39.030006999999998</v>
      </c>
      <c r="I29" s="40">
        <v>39.030006999999998</v>
      </c>
      <c r="J29" s="40">
        <v>39.030009</v>
      </c>
      <c r="K29" s="40">
        <v>39.030009</v>
      </c>
      <c r="L29" s="40">
        <v>58.230008999999995</v>
      </c>
      <c r="M29" s="40">
        <v>58.230008999999995</v>
      </c>
      <c r="N29" s="40">
        <v>58.230008999999995</v>
      </c>
      <c r="O29" s="40">
        <v>58.230008999999995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2</v>
      </c>
      <c r="J30" s="39">
        <v>2</v>
      </c>
      <c r="K30" s="39">
        <v>3</v>
      </c>
      <c r="L30" s="39">
        <v>7</v>
      </c>
      <c r="M30" s="39">
        <v>7</v>
      </c>
      <c r="N30" s="39">
        <v>8</v>
      </c>
      <c r="O30" s="39">
        <v>8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1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39">
        <v>1</v>
      </c>
      <c r="N31" s="39">
        <v>2</v>
      </c>
      <c r="O31" s="39">
        <v>2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6.9480000000000004</v>
      </c>
      <c r="H32" s="40">
        <v>6.9480000000000004</v>
      </c>
      <c r="I32" s="40">
        <v>6.9480000000000004</v>
      </c>
      <c r="J32" s="40">
        <v>6.9480000000000004</v>
      </c>
      <c r="K32" s="40">
        <v>6.9480000000000004</v>
      </c>
      <c r="L32" s="40">
        <v>6.9480000000000004</v>
      </c>
      <c r="M32" s="40">
        <v>6.9480000000000004</v>
      </c>
      <c r="N32" s="40">
        <v>26.148</v>
      </c>
      <c r="O32" s="40">
        <v>26.148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4.9422816000000001E-2</v>
      </c>
      <c r="H33" s="46">
        <v>4.9422816000000001E-2</v>
      </c>
      <c r="I33" s="46">
        <v>4.9422816000000001E-2</v>
      </c>
      <c r="J33" s="46">
        <v>4.9422816000000001E-2</v>
      </c>
      <c r="K33" s="46">
        <v>4.9422816000000001E-2</v>
      </c>
      <c r="L33" s="46">
        <v>4.9422816000000001E-2</v>
      </c>
      <c r="M33" s="46">
        <v>4.9422816000000001E-2</v>
      </c>
      <c r="N33" s="46">
        <v>9.8845632000000003E-2</v>
      </c>
      <c r="O33" s="46">
        <v>9.8845632000000003E-2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1</v>
      </c>
      <c r="G34" s="39">
        <v>1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39">
        <v>1</v>
      </c>
      <c r="N34" s="39">
        <v>1</v>
      </c>
      <c r="O34" s="39">
        <v>1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48.514499999999998</v>
      </c>
      <c r="G35" s="40">
        <v>48.514499999999998</v>
      </c>
      <c r="H35" s="40">
        <v>48.514499999999998</v>
      </c>
      <c r="I35" s="40">
        <v>48.514499999999998</v>
      </c>
      <c r="J35" s="40">
        <v>48.514499999999998</v>
      </c>
      <c r="K35" s="40">
        <v>48.514499999999998</v>
      </c>
      <c r="L35" s="40">
        <v>48.514499999999998</v>
      </c>
      <c r="M35" s="40">
        <v>48.514499999999998</v>
      </c>
      <c r="N35" s="40">
        <v>48.514499999999998</v>
      </c>
      <c r="O35" s="40">
        <v>48.514499999999998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2026-01-20T13:05:18Z</dcterms:modified>
</cp:coreProperties>
</file>